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5AD00536-BD2B-4325-B1BF-ED9BEF4A7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21" i="1"/>
  <c r="B23" i="1" s="1"/>
  <c r="B19" i="1"/>
  <c r="B17" i="1"/>
  <c r="B15" i="1" l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<sst xmlns="http://schemas.openxmlformats.org/spreadsheetml/2006/main" count="25" uniqueCount="19">
  <si>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</si>
  <si>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</si>
  <si>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</si>
  <si>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</si>
  <si>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</si>
  <si>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</si>
  <si>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</si>
  <si>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</si>
  <si>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18.08.2025.</t>
  </si>
  <si>
    <t>19.08.2025.</t>
  </si>
  <si>
    <t>IZVOD  BR. 189</t>
  </si>
  <si>
    <t>OSTALI TROŠKOVI 07F</t>
  </si>
  <si>
    <t>PROVIZIJA UPRAVE ZA TREZOR</t>
  </si>
  <si>
    <t>PARTICIPACIJA IZVOR 24</t>
  </si>
  <si>
    <t>TELEKOM SRBIJA AD BEOGRAD</t>
  </si>
  <si>
    <t>SOLIDARNA POMOĆ 07K</t>
  </si>
  <si>
    <t>SOLIDARNA POMOĆ - TEŽE BOLESTI</t>
  </si>
  <si>
    <t>UPLATA NENAD GVOZDENOVIĆ JAVNI IZVRŠITELJ</t>
  </si>
  <si>
    <t>UPLATA ALEKSANDRA ANTIĆ JAVNI IZVRŠITELJ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</si>
</sst>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996461.82</v>
      </c>
    </row>
    <row r="8" spans="1:3" x14ac:dyDescent="0.25">
      <c r="A8" s="4" t="s">
        <v>2</v>
      </c>
      <c r="B8" s="5" t="s">
        <v>8</v>
      </c>
      <c r="C8" s="6">
        <v>2232324.64</v>
      </c>
    </row>
    <row r="9" spans="1:3" x14ac:dyDescent="0.25">
      <c r="A9" s="4" t="s">
        <v>6</v>
      </c>
      <c r="B9" s="5" t="s">
        <v>9</v>
      </c>
      <c r="C9" s="6">
        <v>650</v>
      </c>
    </row>
    <row r="10" spans="1:3" x14ac:dyDescent="0.25">
      <c r="A10" s="4" t="s">
        <v>17</v>
      </c>
      <c r="B10" s="5" t="s">
        <v>9</v>
      </c>
      <c r="C10" s="6">
        <v>1143.3399999999999</v>
      </c>
    </row>
    <row r="11" spans="1:3" x14ac:dyDescent="0.25">
      <c r="A11" s="4" t="s">
        <v>18</v>
      </c>
      <c r="B11" s="5" t="s">
        <v>9</v>
      </c>
      <c r="C11" s="6">
        <v>532.05999999999995</v>
      </c>
    </row>
    <row r="12" spans="1:3" ht="13.5" customHeight="1" x14ac:dyDescent="0.25">
      <c r="A12" s="7" t="s">
        <v>5</v>
      </c>
      <c r="B12" s="5" t="s">
        <v>9</v>
      </c>
      <c r="C12" s="6">
        <v>1238188.22</v>
      </c>
    </row>
    <row r="13" spans="1:3" x14ac:dyDescent="0.25">
      <c r="B13" s="5" t="s">
        <v>9</v>
      </c>
      <c r="C13" s="8">
        <f>C8+C9+C10+C11-C12</f>
        <v>996461.82000000007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19.08.2025.</v>
      </c>
      <c r="C15" s="11"/>
    </row>
    <row r="16" spans="1:3" ht="11.25" customHeight="1" x14ac:dyDescent="0.25">
      <c r="B16" s="10"/>
    </row>
    <row r="17" spans="1:3" s="1" customFormat="1" x14ac:dyDescent="0.25">
      <c r="A17" s="12" t="s">
        <v>11</v>
      </c>
      <c r="B17" s="13">
        <f>B18</f>
        <v>86360.6</v>
      </c>
      <c r="C17" s="11"/>
    </row>
    <row r="18" spans="1:3" x14ac:dyDescent="0.25">
      <c r="A18" s="14" t="s">
        <v>12</v>
      </c>
      <c r="B18" s="15">
        <v>86360.6</v>
      </c>
    </row>
    <row r="19" spans="1:3" s="1" customFormat="1" x14ac:dyDescent="0.25">
      <c r="A19" s="12" t="s">
        <v>13</v>
      </c>
      <c r="B19" s="13">
        <f>B20</f>
        <v>81994.649999999994</v>
      </c>
      <c r="C19" s="11"/>
    </row>
    <row r="20" spans="1:3" x14ac:dyDescent="0.25">
      <c r="A20" s="14" t="s">
        <v>14</v>
      </c>
      <c r="B20" s="15">
        <v>81994.649999999994</v>
      </c>
    </row>
    <row r="21" spans="1:3" s="1" customFormat="1" x14ac:dyDescent="0.25">
      <c r="A21" s="12" t="s">
        <v>15</v>
      </c>
      <c r="B21" s="13">
        <f>B22</f>
        <v>1069832.97</v>
      </c>
      <c r="C21" s="11"/>
    </row>
    <row r="22" spans="1:3" x14ac:dyDescent="0.25">
      <c r="A22" s="14" t="s">
        <v>16</v>
      </c>
      <c r="B22" s="15">
        <v>1069832.97</v>
      </c>
    </row>
    <row r="23" spans="1:3" x14ac:dyDescent="0.25">
      <c r="B23" s="10">
        <f>B17+B19+B21</f>
        <v>1238188.22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2025-08-20T04:55:57Z</dcterms:modified>
</cp:coreProperties>
</file>